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raining Costs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<sst xmlns="http://schemas.openxmlformats.org/spreadsheetml/2006/main" count="80" uniqueCount="43">
  <si>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Aircraft</t>
  </si>
  <si>
    <t>Flt Instr</t>
  </si>
  <si>
    <t>Grnd Instr</t>
  </si>
  <si>
    <t>Flt Kit</t>
  </si>
  <si>
    <t>Hrs</t>
  </si>
  <si>
    <t>Rate</t>
  </si>
  <si>
    <t>Total</t>
  </si>
  <si>
    <t>Private</t>
  </si>
  <si>
    <t>Commercial</t>
  </si>
  <si>
    <t>Complex</t>
  </si>
  <si>
    <t>Certified Flight Instructor</t>
  </si>
  <si>
    <t>Instrument Instructor</t>
  </si>
  <si>
    <t>Rates</t>
  </si>
  <si>
    <t>C-172</t>
  </si>
  <si>
    <t>C-172RG</t>
  </si>
  <si>
    <t>C-150</t>
  </si>
  <si>
    <t>Instrument Airplane</t>
  </si>
  <si>
    <t>Total*</t>
  </si>
  <si>
    <t>Aircraft*</t>
  </si>
  <si>
    <t>Total Package</t>
  </si>
  <si>
    <t>Misc**</t>
  </si>
  <si>
    <t>Primary</t>
  </si>
  <si>
    <t>Advanced</t>
  </si>
  <si>
    <r>
      <t>*</t>
    </r>
    <r>
      <rPr>
        <sz val="10"/>
        <rFont val="Arial"/>
        <family val="0"/>
      </rPr>
      <t xml:space="preserve"> Cost would be lower if C-150 is used.</t>
    </r>
  </si>
  <si>
    <t>more than scheduled syllabus.</t>
  </si>
  <si>
    <r>
      <t>Notes</t>
    </r>
    <r>
      <rPr>
        <sz val="10"/>
        <rFont val="Arial"/>
        <family val="0"/>
      </rPr>
      <t>: 1. All aircraft hour quotes reflect  20%</t>
    </r>
  </si>
  <si>
    <t>2. Costs and rates are subject to change</t>
  </si>
  <si>
    <t>Flt/Grnd Instr</t>
  </si>
  <si>
    <t>** Misc costs include the cost of written</t>
  </si>
  <si>
    <t>and practical tests.</t>
  </si>
  <si>
    <t>Five Star Flight Academy</t>
  </si>
  <si>
    <t>Division of Five Star Flight, Inc.</t>
  </si>
  <si>
    <t>Ground Schools</t>
  </si>
  <si>
    <t>Private Pilot</t>
  </si>
  <si>
    <t>Instrument</t>
  </si>
  <si>
    <t>CFI</t>
  </si>
  <si>
    <t>CFII</t>
  </si>
  <si>
    <t>Course</t>
  </si>
  <si>
    <t>Group rate</t>
  </si>
  <si>
    <t>Note: Group rate is based on at least</t>
  </si>
  <si>
    <t>2 students per class. Individual rate</t>
  </si>
  <si>
    <t>is much higher.</t>
  </si>
  <si>
    <t>2007 Flight Training Cost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</si>
</sst>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9"/>
      <name val="Arial"/>
      <family val="2"/>
    </font>
    <font>
      <sz val="8"/>
      <color indexed="62"/>
      <name val="Arial"/>
      <family val="0"/>
    </font>
    <font>
      <b/>
      <sz val="14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workbookViewId="0" topLeftCell="A1">
      <selection activeCell="K9" sqref="K9"/>
    </sheetView>
  </sheetViews>
  <sheetFormatPr defaultColWidth="9.140625" defaultRowHeight="12.75"/>
  <cols>
    <col min="2" max="2" width="8.7109375" style="0" customWidth="1"/>
    <col min="3" max="3" width="9.8515625" style="0" customWidth="1"/>
    <col min="4" max="4" width="11.28125" style="0" customWidth="1"/>
    <col min="8" max="8" width="10.140625" style="0" bestFit="1" customWidth="1"/>
  </cols>
  <sheetData>
    <row r="1" spans="1:9" ht="23.25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2" spans="1:9" ht="11.25" customHeight="1">
      <c r="A2" s="30" t="s">
        <v>31</v>
      </c>
      <c r="B2" s="30"/>
      <c r="C2" s="30"/>
      <c r="D2" s="30"/>
      <c r="E2" s="30"/>
      <c r="F2" s="30"/>
      <c r="G2" s="30"/>
      <c r="H2" s="30"/>
      <c r="I2" s="30"/>
    </row>
    <row r="3" spans="1:9" ht="3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8">
      <c r="A4" s="31" t="s">
        <v>42</v>
      </c>
      <c r="B4" s="31"/>
      <c r="C4" s="31"/>
      <c r="D4" s="31"/>
      <c r="E4" s="31"/>
      <c r="F4" s="31"/>
      <c r="G4" s="31"/>
      <c r="H4" s="31"/>
      <c r="I4" s="31"/>
    </row>
    <row r="5" ht="4.5" customHeight="1"/>
    <row r="6" ht="12.75">
      <c r="B6" s="14" t="s">
        <v>7</v>
      </c>
    </row>
    <row r="7" spans="2:11" ht="12.75">
      <c r="B7" s="1" t="s">
        <v>4</v>
      </c>
      <c r="C7" s="1" t="s">
        <v>5</v>
      </c>
      <c r="D7" s="1" t="s">
        <v>6</v>
      </c>
      <c r="F7" s="20" t="s">
        <v>12</v>
      </c>
      <c r="H7" s="27" t="s">
        <v>27</v>
      </c>
      <c r="I7" s="28"/>
      <c r="J7" s="22"/>
      <c r="K7" s="21"/>
    </row>
    <row r="8" spans="1:11" ht="12.75">
      <c r="A8" t="s">
        <v>18</v>
      </c>
      <c r="B8" s="2">
        <v>45</v>
      </c>
      <c r="C8" s="3">
        <f>G9</f>
        <v>107.5</v>
      </c>
      <c r="D8" s="3">
        <f>B8*C8</f>
        <v>4837.5</v>
      </c>
      <c r="F8" s="7" t="s">
        <v>0</v>
      </c>
      <c r="G8" s="8"/>
      <c r="H8" s="7" t="s">
        <v>21</v>
      </c>
      <c r="I8" s="15" t="s">
        <v>22</v>
      </c>
      <c r="J8" s="21"/>
      <c r="K8" s="21"/>
    </row>
    <row r="9" spans="1:11" ht="12.75">
      <c r="A9" t="s">
        <v>1</v>
      </c>
      <c r="B9" s="2">
        <v>30</v>
      </c>
      <c r="C9" s="3">
        <f>H9</f>
        <v>50</v>
      </c>
      <c r="D9" s="3">
        <f>B9*C9</f>
        <v>1500</v>
      </c>
      <c r="F9" s="9" t="s">
        <v>13</v>
      </c>
      <c r="G9" s="10">
        <v>107.5</v>
      </c>
      <c r="H9" s="16">
        <v>50</v>
      </c>
      <c r="I9" s="17"/>
      <c r="J9" s="10"/>
      <c r="K9" s="21"/>
    </row>
    <row r="10" spans="1:11" ht="12.75">
      <c r="A10" t="s">
        <v>2</v>
      </c>
      <c r="B10" s="2">
        <v>25</v>
      </c>
      <c r="C10" s="3">
        <f>H9</f>
        <v>50</v>
      </c>
      <c r="D10" s="3">
        <f>B10*C10</f>
        <v>1250</v>
      </c>
      <c r="F10" s="9" t="s">
        <v>14</v>
      </c>
      <c r="G10" s="10">
        <v>129</v>
      </c>
      <c r="H10" s="9"/>
      <c r="I10" s="11">
        <v>54</v>
      </c>
      <c r="J10" s="21"/>
      <c r="K10" s="10"/>
    </row>
    <row r="11" spans="1:11" ht="12.75">
      <c r="A11" t="s">
        <v>3</v>
      </c>
      <c r="B11" s="2"/>
      <c r="C11" s="3"/>
      <c r="D11" s="3">
        <v>280</v>
      </c>
      <c r="F11" s="12" t="s">
        <v>15</v>
      </c>
      <c r="G11" s="13">
        <v>92</v>
      </c>
      <c r="H11" s="18">
        <v>50</v>
      </c>
      <c r="I11" s="19"/>
      <c r="J11" s="10"/>
      <c r="K11" s="21"/>
    </row>
    <row r="12" spans="1:4" ht="12.75">
      <c r="A12" t="s">
        <v>20</v>
      </c>
      <c r="B12" s="2"/>
      <c r="C12" s="3"/>
      <c r="D12" s="3">
        <v>500</v>
      </c>
    </row>
    <row r="13" spans="3:4" ht="12.75">
      <c r="C13" s="4" t="s">
        <v>17</v>
      </c>
      <c r="D13" s="5">
        <f>SUM(D8:D12)</f>
        <v>8367.5</v>
      </c>
    </row>
    <row r="15" spans="2:7" ht="12.75">
      <c r="B15" s="14" t="s">
        <v>16</v>
      </c>
      <c r="G15" s="14" t="s">
        <v>10</v>
      </c>
    </row>
    <row r="16" spans="2:9" ht="12.75">
      <c r="B16" s="1" t="s">
        <v>4</v>
      </c>
      <c r="C16" s="1" t="s">
        <v>5</v>
      </c>
      <c r="D16" s="1" t="s">
        <v>6</v>
      </c>
      <c r="G16" s="1" t="s">
        <v>4</v>
      </c>
      <c r="H16" s="1" t="s">
        <v>5</v>
      </c>
      <c r="I16" s="1" t="s">
        <v>6</v>
      </c>
    </row>
    <row r="17" spans="1:9" ht="12.75">
      <c r="A17" t="s">
        <v>0</v>
      </c>
      <c r="B17" s="2">
        <v>42</v>
      </c>
      <c r="C17" s="3">
        <f>G9</f>
        <v>107.5</v>
      </c>
      <c r="D17" s="3">
        <f>B17*C17</f>
        <v>4515</v>
      </c>
      <c r="F17" t="s">
        <v>9</v>
      </c>
      <c r="G17" s="2">
        <v>18</v>
      </c>
      <c r="H17" s="3">
        <f>G10</f>
        <v>129</v>
      </c>
      <c r="I17" s="3">
        <f>G17*H17</f>
        <v>2322</v>
      </c>
    </row>
    <row r="18" spans="1:9" ht="12.75">
      <c r="A18" t="s">
        <v>1</v>
      </c>
      <c r="B18" s="2">
        <v>42</v>
      </c>
      <c r="C18" s="3">
        <f>H9</f>
        <v>50</v>
      </c>
      <c r="D18" s="3">
        <f>B18*C18</f>
        <v>2100</v>
      </c>
      <c r="F18" t="s">
        <v>1</v>
      </c>
      <c r="G18" s="2">
        <v>18</v>
      </c>
      <c r="H18" s="3">
        <f>I10</f>
        <v>54</v>
      </c>
      <c r="I18" s="3">
        <f>G18*H18</f>
        <v>972</v>
      </c>
    </row>
    <row r="19" spans="1:9" ht="12.75">
      <c r="A19" t="s">
        <v>2</v>
      </c>
      <c r="B19" s="2">
        <v>30</v>
      </c>
      <c r="C19" s="3">
        <f>H9</f>
        <v>50</v>
      </c>
      <c r="D19" s="3">
        <f>B19*C19</f>
        <v>1500</v>
      </c>
      <c r="F19" t="s">
        <v>2</v>
      </c>
      <c r="G19" s="2">
        <v>20</v>
      </c>
      <c r="H19" s="3">
        <f>I10</f>
        <v>54</v>
      </c>
      <c r="I19" s="3">
        <f>G19*H19</f>
        <v>1080</v>
      </c>
    </row>
    <row r="20" spans="1:9" ht="12.75">
      <c r="A20" t="s">
        <v>3</v>
      </c>
      <c r="B20" s="2"/>
      <c r="C20" s="3"/>
      <c r="D20" s="3">
        <v>280</v>
      </c>
      <c r="F20" t="s">
        <v>3</v>
      </c>
      <c r="G20" s="2"/>
      <c r="H20" s="3"/>
      <c r="I20" s="3">
        <v>280</v>
      </c>
    </row>
    <row r="21" spans="1:9" ht="12.75">
      <c r="A21" t="s">
        <v>20</v>
      </c>
      <c r="B21" s="2"/>
      <c r="C21" s="3"/>
      <c r="D21" s="3">
        <v>500</v>
      </c>
      <c r="F21" t="s">
        <v>20</v>
      </c>
      <c r="G21" s="2"/>
      <c r="H21" s="3"/>
      <c r="I21" s="3">
        <v>500</v>
      </c>
    </row>
    <row r="22" spans="3:9" ht="12.75">
      <c r="C22" s="4" t="s">
        <v>6</v>
      </c>
      <c r="D22" s="5">
        <f>SUM(D17:D21)</f>
        <v>8895</v>
      </c>
      <c r="H22" s="4" t="s">
        <v>6</v>
      </c>
      <c r="I22" s="5">
        <f>SUM(I17:I21)</f>
        <v>5154</v>
      </c>
    </row>
    <row r="24" spans="2:7" ht="12.75">
      <c r="B24" s="14" t="s">
        <v>8</v>
      </c>
      <c r="G24" s="14" t="s">
        <v>11</v>
      </c>
    </row>
    <row r="25" spans="2:9" ht="12.75">
      <c r="B25" s="1" t="s">
        <v>4</v>
      </c>
      <c r="C25" s="1" t="s">
        <v>5</v>
      </c>
      <c r="D25" s="1" t="s">
        <v>6</v>
      </c>
      <c r="G25" s="1" t="s">
        <v>4</v>
      </c>
      <c r="H25" s="1" t="s">
        <v>5</v>
      </c>
      <c r="I25" s="1" t="s">
        <v>6</v>
      </c>
    </row>
    <row r="26" spans="1:9" ht="12.75">
      <c r="A26" t="s">
        <v>0</v>
      </c>
      <c r="B26" s="2">
        <v>126</v>
      </c>
      <c r="C26" s="3">
        <f>G9</f>
        <v>107.5</v>
      </c>
      <c r="D26" s="3">
        <f>B26*C26</f>
        <v>13545</v>
      </c>
      <c r="F26" t="s">
        <v>0</v>
      </c>
      <c r="G26" s="2">
        <v>18</v>
      </c>
      <c r="H26" s="3">
        <f>G9</f>
        <v>107.5</v>
      </c>
      <c r="I26" s="3">
        <f>G26*H26</f>
        <v>1935</v>
      </c>
    </row>
    <row r="27" spans="1:9" ht="12.75">
      <c r="A27" t="s">
        <v>9</v>
      </c>
      <c r="B27" s="2">
        <v>18</v>
      </c>
      <c r="C27" s="3">
        <f>G10</f>
        <v>129</v>
      </c>
      <c r="D27" s="3">
        <f>B27*C27</f>
        <v>2322</v>
      </c>
      <c r="F27" t="s">
        <v>1</v>
      </c>
      <c r="G27" s="2">
        <v>18</v>
      </c>
      <c r="H27" s="3">
        <f>I10</f>
        <v>54</v>
      </c>
      <c r="I27" s="3">
        <f>G27*H27</f>
        <v>972</v>
      </c>
    </row>
    <row r="28" spans="1:9" ht="12.75">
      <c r="A28" t="s">
        <v>1</v>
      </c>
      <c r="B28" s="2">
        <v>66</v>
      </c>
      <c r="C28" s="3">
        <f>I10</f>
        <v>54</v>
      </c>
      <c r="D28" s="3">
        <f>B28*C28</f>
        <v>3564</v>
      </c>
      <c r="F28" t="s">
        <v>2</v>
      </c>
      <c r="G28" s="2">
        <v>20</v>
      </c>
      <c r="H28" s="3">
        <f>I10</f>
        <v>54</v>
      </c>
      <c r="I28" s="3">
        <f>G28*H28</f>
        <v>1080</v>
      </c>
    </row>
    <row r="29" spans="1:9" ht="12.75">
      <c r="A29" t="s">
        <v>2</v>
      </c>
      <c r="B29" s="2">
        <v>35</v>
      </c>
      <c r="C29" s="3">
        <f>I10</f>
        <v>54</v>
      </c>
      <c r="D29" s="3">
        <f>B29*C29</f>
        <v>1890</v>
      </c>
      <c r="F29" t="s">
        <v>3</v>
      </c>
      <c r="G29" s="2"/>
      <c r="H29" s="3"/>
      <c r="I29" s="3">
        <v>280</v>
      </c>
    </row>
    <row r="30" spans="1:9" ht="12.75">
      <c r="A30" t="s">
        <v>3</v>
      </c>
      <c r="B30" s="2"/>
      <c r="C30" s="3"/>
      <c r="D30" s="3">
        <v>0</v>
      </c>
      <c r="F30" t="s">
        <v>20</v>
      </c>
      <c r="G30" s="2"/>
      <c r="H30" s="3"/>
      <c r="I30" s="3">
        <v>500</v>
      </c>
    </row>
    <row r="31" spans="1:9" ht="12.75">
      <c r="A31" t="s">
        <v>20</v>
      </c>
      <c r="B31" s="2"/>
      <c r="C31" s="3"/>
      <c r="D31" s="3">
        <v>500</v>
      </c>
      <c r="H31" s="4" t="s">
        <v>6</v>
      </c>
      <c r="I31" s="5">
        <f>SUM(I26:I30)</f>
        <v>4767</v>
      </c>
    </row>
    <row r="32" spans="3:4" ht="12.75">
      <c r="C32" s="4" t="s">
        <v>6</v>
      </c>
      <c r="D32" s="5">
        <f>SUM(D26:D31)</f>
        <v>21821</v>
      </c>
    </row>
    <row r="33" ht="12.75">
      <c r="F33" s="14" t="s">
        <v>25</v>
      </c>
    </row>
    <row r="34" spans="2:6" ht="12.75">
      <c r="B34" t="s">
        <v>19</v>
      </c>
      <c r="D34" s="5">
        <f>D13+D22+D32+I22+I31</f>
        <v>49004.5</v>
      </c>
      <c r="F34" t="s">
        <v>24</v>
      </c>
    </row>
    <row r="35" spans="2:6" ht="12.75">
      <c r="B35" s="21"/>
      <c r="C35" s="21"/>
      <c r="D35" s="10"/>
      <c r="F35" s="6" t="s">
        <v>26</v>
      </c>
    </row>
    <row r="36" ht="12.75">
      <c r="B36" s="14" t="s">
        <v>32</v>
      </c>
    </row>
    <row r="37" spans="2:6" ht="12.75">
      <c r="B37" s="26" t="s">
        <v>37</v>
      </c>
      <c r="C37" s="26"/>
      <c r="D37" s="1" t="s">
        <v>38</v>
      </c>
      <c r="F37" s="14" t="s">
        <v>23</v>
      </c>
    </row>
    <row r="38" spans="2:8" ht="12.75">
      <c r="B38" s="24" t="s">
        <v>33</v>
      </c>
      <c r="C38" s="25"/>
      <c r="D38" s="3">
        <v>380</v>
      </c>
      <c r="F38" t="s">
        <v>28</v>
      </c>
      <c r="H38" s="6"/>
    </row>
    <row r="39" spans="2:6" ht="12.75">
      <c r="B39" s="24" t="s">
        <v>34</v>
      </c>
      <c r="C39" s="25"/>
      <c r="D39" s="3">
        <v>440</v>
      </c>
      <c r="F39" t="s">
        <v>29</v>
      </c>
    </row>
    <row r="40" spans="2:4" ht="12.75">
      <c r="B40" s="24" t="s">
        <v>8</v>
      </c>
      <c r="C40" s="25"/>
      <c r="D40" s="3">
        <v>480</v>
      </c>
    </row>
    <row r="41" spans="2:4" ht="12.75">
      <c r="B41" s="24" t="s">
        <v>35</v>
      </c>
      <c r="C41" s="25"/>
      <c r="D41" s="3">
        <v>480</v>
      </c>
    </row>
    <row r="42" spans="2:7" ht="12.75">
      <c r="B42" s="24" t="s">
        <v>36</v>
      </c>
      <c r="C42" s="25"/>
      <c r="D42" s="3">
        <v>480</v>
      </c>
      <c r="F42" s="6"/>
      <c r="G42" s="6"/>
    </row>
    <row r="43" spans="2:7" ht="12.75">
      <c r="B43" t="s">
        <v>39</v>
      </c>
      <c r="F43" s="6"/>
      <c r="G43" s="6"/>
    </row>
    <row r="44" spans="2:7" ht="12.75">
      <c r="B44" t="s">
        <v>40</v>
      </c>
      <c r="F44" s="6"/>
      <c r="G44" s="6"/>
    </row>
    <row r="45" spans="2:7" ht="12.75">
      <c r="B45" t="s">
        <v>41</v>
      </c>
      <c r="F45" s="6"/>
      <c r="G45" s="6"/>
    </row>
    <row r="46" spans="6:7" ht="12.75">
      <c r="F46" s="6"/>
      <c r="G46" s="6"/>
    </row>
  </sheetData>
  <mergeCells count="4">
    <mergeCell ref="H7:I7"/>
    <mergeCell ref="A1:I1"/>
    <mergeCell ref="A2:I2"/>
    <mergeCell ref="A4:I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Five Star Flight,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 Hayden</dc:creator>
  <cp:keywords/>
  <dc:description/>
  <cp:lastModifiedBy>Stephen M Hayden</cp:lastModifiedBy>
  <cp:lastPrinted>2005-10-26T14:59:39Z</cp:lastPrinted>
  <dcterms:created xsi:type="dcterms:W3CDTF">2005-10-11T06:36:55Z</dcterms:created>
  <dcterms:modified xsi:type="dcterms:W3CDTF">2008-03-27T01:15:54Z</dcterms:modified>
  <cp:category/>
  <cp:version/>
  <cp:contentType/>
  <cp:contentStatus/>
</cp:coreProperties>
</file>